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8460" windowHeight="6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'Sheet1'!$A$1:$N$100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<sst xmlns="http://schemas.openxmlformats.org/spreadsheetml/2006/main" count="113" uniqueCount="92">
  <si>
    <t>TOTAL</t>
  </si>
  <si>
    <t>D</t>
  </si>
  <si>
    <t>TOTAL REGISTERED VOTERS</t>
  </si>
  <si>
    <t>VOTER PRESENTAGE</t>
  </si>
  <si>
    <t>PROPOSITION 8</t>
  </si>
  <si>
    <t>PROPOSITION 9</t>
  </si>
  <si>
    <t>PROPOSITION 10</t>
  </si>
  <si>
    <t>PRESIDENT</t>
  </si>
  <si>
    <t>UNITED STATES SENATOR</t>
  </si>
  <si>
    <t>UNITED STATE REP. DISTRICT 19</t>
  </si>
  <si>
    <t>RAILROAD COMMISSIONER</t>
  </si>
  <si>
    <t>CHIEF JUSTICE SUPREME COURT</t>
  </si>
  <si>
    <t>JUSTICE SUPREME COURT PLACE 6</t>
  </si>
  <si>
    <t>JUSTICE SUPREME COURT PLACE 7</t>
  </si>
  <si>
    <t>AMY KLOBUCHAR</t>
  </si>
  <si>
    <t>JOHN K DELANEY</t>
  </si>
  <si>
    <t>ELIZABETH WARREN</t>
  </si>
  <si>
    <t>BERNIE SANDERS</t>
  </si>
  <si>
    <t>TOM STEYER</t>
  </si>
  <si>
    <t>JULIAN CASTRO</t>
  </si>
  <si>
    <t xml:space="preserve">MARIANNE WILLIAMSON </t>
  </si>
  <si>
    <t xml:space="preserve">DEMOCRATIC PARTY PRIMARY ELECTION MARCH 3, 2020      </t>
  </si>
  <si>
    <t>PETE BUTTIGIEG</t>
  </si>
  <si>
    <t>MICHAEL BENNET</t>
  </si>
  <si>
    <t>ROBBY WELLS</t>
  </si>
  <si>
    <t>DEVAL PATRICK</t>
  </si>
  <si>
    <t>ROQUE ROCKY DE LA FUENTE</t>
  </si>
  <si>
    <t>MICHAEL R BLOOMBERG</t>
  </si>
  <si>
    <t>TULSI GABBARD</t>
  </si>
  <si>
    <t>JOSEPH R BIDEN</t>
  </si>
  <si>
    <t>ANDREW YANG</t>
  </si>
  <si>
    <t>CORY BOOKER</t>
  </si>
  <si>
    <t>AMANDA K EDWARDS</t>
  </si>
  <si>
    <t>ROYCE WEST</t>
  </si>
  <si>
    <t>ADRIAN OCEGUEDA</t>
  </si>
  <si>
    <t xml:space="preserve">MICHAEL COOPER </t>
  </si>
  <si>
    <t>CHRIS BELL</t>
  </si>
  <si>
    <t>D. R. HUNTER</t>
  </si>
  <si>
    <t>ANNIE MAMA GARCIA</t>
  </si>
  <si>
    <t>VICTOR HUGO HARRIS</t>
  </si>
  <si>
    <t>JACK DANIEL FOSTER JR</t>
  </si>
  <si>
    <t>SEMA HERNANDEZ</t>
  </si>
  <si>
    <t>MARY MJ HEGAR</t>
  </si>
  <si>
    <t>CRISTINA TZINTZUN RAMIREZ</t>
  </si>
  <si>
    <t>TOM WATSON</t>
  </si>
  <si>
    <t>KELLY STONE</t>
  </si>
  <si>
    <t>MARK WATSON</t>
  </si>
  <si>
    <t>ROBERTO R BETO ALONZO</t>
  </si>
  <si>
    <t>CHRYSTA CASTANEDA</t>
  </si>
  <si>
    <t>JERRY ZIMMERER</t>
  </si>
  <si>
    <t>AMY CLARK MEACHUM</t>
  </si>
  <si>
    <t>KATHY CHENG</t>
  </si>
  <si>
    <t>LARRY PRAEGER</t>
  </si>
  <si>
    <t>STACI WILLIAMS</t>
  </si>
  <si>
    <t>BRANDY VOSS</t>
  </si>
  <si>
    <t>JUSTICE SUPREME COURT PLACE 8</t>
  </si>
  <si>
    <t>GISELA D TRIANA</t>
  </si>
  <si>
    <t>PETER KELLY</t>
  </si>
  <si>
    <t>JUDGE COURT OF CRIMINAL APPEALS PLACE 3</t>
  </si>
  <si>
    <t>WILLIAM PIERATT DEMOND</t>
  </si>
  <si>
    <t>DAN WOOD</t>
  </si>
  <si>
    <t>ELIZABETH DAVIS FRIZELL</t>
  </si>
  <si>
    <t>JUDGE COURT OF CRIMINAL APPEALS PLACE 4</t>
  </si>
  <si>
    <t>TINA CLINTON</t>
  </si>
  <si>
    <t>STEVEN MIEARS</t>
  </si>
  <si>
    <t>JUDGE COURT OF CRIMINAL APPEALS PLACE 9</t>
  </si>
  <si>
    <t>BRANDON BIRMINGHAM</t>
  </si>
  <si>
    <t>MEMBER STATE BOARD OF EDUCATION DISTRICT 15</t>
  </si>
  <si>
    <t xml:space="preserve">JOHN BETANCOURT </t>
  </si>
  <si>
    <t>JAMES BARRICK</t>
  </si>
  <si>
    <t>ADDISON PERRY-FRANKS</t>
  </si>
  <si>
    <t>PROPOSITION 1</t>
  </si>
  <si>
    <t>PROPOSITION 2</t>
  </si>
  <si>
    <t>YES</t>
  </si>
  <si>
    <t>NO</t>
  </si>
  <si>
    <t xml:space="preserve">YES </t>
  </si>
  <si>
    <t>PROPOSITION 3</t>
  </si>
  <si>
    <t>PROPOSITION 4</t>
  </si>
  <si>
    <t>PROPOSITION 5</t>
  </si>
  <si>
    <t>PROPOSITION 6</t>
  </si>
  <si>
    <t>PROPOSITION 7</t>
  </si>
  <si>
    <t>PROPOSITION 11</t>
  </si>
  <si>
    <t>EARLY</t>
  </si>
  <si>
    <t>ABBM</t>
  </si>
  <si>
    <t>TOTAL VOTES CAST</t>
  </si>
  <si>
    <t>STATE REP. DISTIRCT 83</t>
  </si>
  <si>
    <t>1A</t>
  </si>
  <si>
    <t>1B</t>
  </si>
  <si>
    <t>2A</t>
  </si>
  <si>
    <t>2B</t>
  </si>
  <si>
    <t>3A</t>
  </si>
  <si>
    <t>3B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</si>
</sst>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14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ck"/>
    </border>
    <border>
      <left>
        <color indexed="63"/>
      </left>
      <right style="thin"/>
      <top style="thick"/>
      <bottom style="double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double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 vertical="distributed" wrapText="1"/>
    </xf>
    <xf numFmtId="0" fontId="0" fillId="0" borderId="0" xfId="0" applyAlignment="1">
      <alignment horizontal="center" vertical="distributed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2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13" xfId="0" applyFont="1" applyBorder="1" applyAlignment="1">
      <alignment horizontal="center" vertical="distributed" wrapText="1"/>
    </xf>
    <xf numFmtId="0" fontId="0" fillId="0" borderId="14" xfId="0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/>
    </xf>
    <xf numFmtId="9" fontId="0" fillId="0" borderId="0" xfId="0" applyNumberFormat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4" xfId="0" applyNumberFormat="1" applyFill="1" applyBorder="1" applyAlignment="1">
      <alignment horizontal="center" vertical="center"/>
    </xf>
    <xf numFmtId="0" fontId="0" fillId="34" borderId="25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textRotation="255" wrapText="1"/>
    </xf>
    <xf numFmtId="0" fontId="7" fillId="0" borderId="27" xfId="0" applyFont="1" applyBorder="1" applyAlignment="1">
      <alignment horizontal="center" vertical="distributed" wrapText="1"/>
    </xf>
    <xf numFmtId="0" fontId="0" fillId="0" borderId="28" xfId="0" applyBorder="1" applyAlignment="1">
      <alignment horizontal="center" textRotation="255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5" borderId="26" xfId="0" applyFill="1" applyBorder="1" applyAlignment="1">
      <alignment horizontal="center" vertical="center"/>
    </xf>
    <xf numFmtId="0" fontId="0" fillId="34" borderId="28" xfId="0" applyFill="1" applyBorder="1" applyAlignment="1">
      <alignment/>
    </xf>
    <xf numFmtId="0" fontId="0" fillId="34" borderId="33" xfId="0" applyFill="1" applyBorder="1" applyAlignment="1">
      <alignment/>
    </xf>
    <xf numFmtId="0" fontId="0" fillId="0" borderId="24" xfId="0" applyNumberFormat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34" borderId="24" xfId="0" applyFill="1" applyBorder="1" applyAlignment="1">
      <alignment/>
    </xf>
    <xf numFmtId="0" fontId="8" fillId="33" borderId="34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/>
    </xf>
    <xf numFmtId="0" fontId="9" fillId="34" borderId="34" xfId="0" applyFont="1" applyFill="1" applyBorder="1" applyAlignment="1">
      <alignment/>
    </xf>
    <xf numFmtId="0" fontId="7" fillId="34" borderId="34" xfId="0" applyFont="1" applyFill="1" applyBorder="1" applyAlignment="1">
      <alignment horizontal="center" vertical="center" wrapText="1"/>
    </xf>
    <xf numFmtId="0" fontId="7" fillId="35" borderId="34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/>
    </xf>
    <xf numFmtId="0" fontId="6" fillId="0" borderId="28" xfId="0" applyFont="1" applyBorder="1" applyAlignment="1">
      <alignment horizontal="center" vertical="distributed" wrapText="1"/>
    </xf>
    <xf numFmtId="0" fontId="7" fillId="0" borderId="3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/>
    </xf>
    <xf numFmtId="0" fontId="7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2"/>
  <sheetViews>
    <sheetView tabSelected="1" view="pageBreakPreview" zoomScale="60" zoomScalePageLayoutView="0" workbookViewId="0" topLeftCell="A1">
      <pane xSplit="2" ySplit="1" topLeftCell="C6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61" sqref="A61"/>
    </sheetView>
  </sheetViews>
  <sheetFormatPr defaultColWidth="9.140625" defaultRowHeight="12.75"/>
  <cols>
    <col min="1" max="1" width="14.57421875" style="0" customWidth="1"/>
    <col min="2" max="2" width="19.28125" style="0" customWidth="1"/>
    <col min="3" max="6" width="6.57421875" style="0" customWidth="1"/>
    <col min="7" max="10" width="6.00390625" style="0" customWidth="1"/>
    <col min="11" max="11" width="6.421875" style="9" customWidth="1"/>
    <col min="12" max="12" width="6.28125" style="0" customWidth="1"/>
    <col min="13" max="13" width="6.57421875" style="0" customWidth="1"/>
    <col min="14" max="14" width="6.8515625" style="0" customWidth="1"/>
  </cols>
  <sheetData>
    <row r="1" spans="1:16" ht="76.5" customHeight="1" thickBot="1" thickTop="1">
      <c r="A1" s="85" t="s">
        <v>21</v>
      </c>
      <c r="B1" s="86"/>
      <c r="C1" s="10" t="s">
        <v>86</v>
      </c>
      <c r="D1" s="10" t="s">
        <v>87</v>
      </c>
      <c r="E1" s="10" t="s">
        <v>88</v>
      </c>
      <c r="F1" s="10" t="s">
        <v>89</v>
      </c>
      <c r="G1" s="10" t="s">
        <v>90</v>
      </c>
      <c r="H1" s="10" t="s">
        <v>91</v>
      </c>
      <c r="I1" s="10">
        <v>4</v>
      </c>
      <c r="J1" s="30" t="s">
        <v>0</v>
      </c>
      <c r="K1" s="79" t="s">
        <v>82</v>
      </c>
      <c r="L1" s="30" t="s">
        <v>0</v>
      </c>
      <c r="M1" s="31" t="s">
        <v>83</v>
      </c>
      <c r="N1" s="32" t="s">
        <v>0</v>
      </c>
      <c r="O1" s="1"/>
      <c r="P1" s="2"/>
    </row>
    <row r="2" spans="1:14" ht="24" customHeight="1" thickBot="1" thickTop="1">
      <c r="A2" s="15"/>
      <c r="B2" s="60" t="s">
        <v>2</v>
      </c>
      <c r="C2" s="7">
        <v>63</v>
      </c>
      <c r="D2" s="7">
        <v>69</v>
      </c>
      <c r="E2" s="7">
        <v>106</v>
      </c>
      <c r="F2" s="7">
        <v>42</v>
      </c>
      <c r="G2" s="7">
        <v>35</v>
      </c>
      <c r="H2" s="20">
        <v>46</v>
      </c>
      <c r="I2" s="20">
        <v>123</v>
      </c>
      <c r="J2" s="33">
        <f>SUM(C2:I2)</f>
        <v>484</v>
      </c>
      <c r="K2" s="33">
        <v>484</v>
      </c>
      <c r="L2" s="33">
        <f>K2</f>
        <v>484</v>
      </c>
      <c r="M2" s="33">
        <v>484</v>
      </c>
      <c r="N2" s="33">
        <f>M2</f>
        <v>484</v>
      </c>
    </row>
    <row r="3" spans="1:14" ht="24" customHeight="1" thickBot="1" thickTop="1">
      <c r="A3" s="14"/>
      <c r="B3" s="61" t="s">
        <v>84</v>
      </c>
      <c r="C3" s="11">
        <v>1</v>
      </c>
      <c r="D3" s="11">
        <v>0</v>
      </c>
      <c r="E3" s="11">
        <v>0</v>
      </c>
      <c r="F3" s="11">
        <v>0</v>
      </c>
      <c r="G3" s="11">
        <v>0</v>
      </c>
      <c r="H3" s="21">
        <v>0</v>
      </c>
      <c r="I3" s="21">
        <v>1</v>
      </c>
      <c r="J3" s="33">
        <f>SUM(C3:I3)</f>
        <v>2</v>
      </c>
      <c r="K3" s="33">
        <v>4</v>
      </c>
      <c r="L3" s="33">
        <f>K3</f>
        <v>4</v>
      </c>
      <c r="M3" s="33">
        <v>0</v>
      </c>
      <c r="N3" s="33">
        <f>M3+K3+J3</f>
        <v>6</v>
      </c>
    </row>
    <row r="4" spans="1:14" ht="24" customHeight="1" thickBot="1" thickTop="1">
      <c r="A4" s="80" t="s">
        <v>7</v>
      </c>
      <c r="B4" s="58" t="s">
        <v>14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22">
        <v>0</v>
      </c>
      <c r="I4" s="22">
        <v>0</v>
      </c>
      <c r="J4" s="33">
        <f aca="true" t="shared" si="0" ref="J4:J20">SUM(C4:I4)</f>
        <v>0</v>
      </c>
      <c r="K4" s="34">
        <v>1</v>
      </c>
      <c r="L4" s="35">
        <f aca="true" t="shared" si="1" ref="L4:L33">K4</f>
        <v>1</v>
      </c>
      <c r="M4" s="36">
        <v>0</v>
      </c>
      <c r="N4" s="33">
        <f aca="true" t="shared" si="2" ref="N4:N67">M4+K4+J4</f>
        <v>1</v>
      </c>
    </row>
    <row r="5" spans="1:14" ht="24" customHeight="1" thickBot="1" thickTop="1">
      <c r="A5" s="80"/>
      <c r="B5" s="58" t="s">
        <v>15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22">
        <v>0</v>
      </c>
      <c r="I5" s="22">
        <v>0</v>
      </c>
      <c r="J5" s="33">
        <f t="shared" si="0"/>
        <v>0</v>
      </c>
      <c r="K5" s="37">
        <v>0</v>
      </c>
      <c r="L5" s="33">
        <f t="shared" si="1"/>
        <v>0</v>
      </c>
      <c r="M5" s="38">
        <v>0</v>
      </c>
      <c r="N5" s="33">
        <f t="shared" si="2"/>
        <v>0</v>
      </c>
    </row>
    <row r="6" spans="1:14" ht="24" customHeight="1" thickBot="1" thickTop="1">
      <c r="A6" s="80"/>
      <c r="B6" s="58" t="s">
        <v>16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22">
        <v>0</v>
      </c>
      <c r="I6" s="22">
        <v>0</v>
      </c>
      <c r="J6" s="33">
        <f t="shared" si="0"/>
        <v>0</v>
      </c>
      <c r="K6" s="43">
        <v>0</v>
      </c>
      <c r="L6" s="44">
        <f t="shared" si="1"/>
        <v>0</v>
      </c>
      <c r="M6" s="45">
        <v>0</v>
      </c>
      <c r="N6" s="44">
        <f t="shared" si="2"/>
        <v>0</v>
      </c>
    </row>
    <row r="7" spans="1:14" ht="24" customHeight="1" thickBot="1" thickTop="1">
      <c r="A7" s="80"/>
      <c r="B7" s="58" t="s">
        <v>17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22">
        <v>0</v>
      </c>
      <c r="I7" s="22">
        <v>0</v>
      </c>
      <c r="J7" s="33">
        <f t="shared" si="0"/>
        <v>0</v>
      </c>
      <c r="K7" s="37">
        <v>1</v>
      </c>
      <c r="L7" s="33">
        <f t="shared" si="1"/>
        <v>1</v>
      </c>
      <c r="M7" s="38">
        <v>0</v>
      </c>
      <c r="N7" s="33">
        <f t="shared" si="2"/>
        <v>1</v>
      </c>
    </row>
    <row r="8" spans="1:14" ht="24" customHeight="1" thickBot="1" thickTop="1">
      <c r="A8" s="80"/>
      <c r="B8" s="58" t="s">
        <v>18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22">
        <v>0</v>
      </c>
      <c r="I8" s="22">
        <v>0</v>
      </c>
      <c r="J8" s="33">
        <f t="shared" si="0"/>
        <v>0</v>
      </c>
      <c r="K8" s="37">
        <v>0</v>
      </c>
      <c r="L8" s="33">
        <f t="shared" si="1"/>
        <v>0</v>
      </c>
      <c r="M8" s="38">
        <v>0</v>
      </c>
      <c r="N8" s="33">
        <f t="shared" si="2"/>
        <v>0</v>
      </c>
    </row>
    <row r="9" spans="1:14" ht="24" customHeight="1" thickBot="1" thickTop="1">
      <c r="A9" s="80"/>
      <c r="B9" s="58" t="s">
        <v>19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22">
        <v>0</v>
      </c>
      <c r="I9" s="22">
        <v>0</v>
      </c>
      <c r="J9" s="33">
        <f t="shared" si="0"/>
        <v>0</v>
      </c>
      <c r="K9" s="43">
        <v>0</v>
      </c>
      <c r="L9" s="44">
        <f t="shared" si="1"/>
        <v>0</v>
      </c>
      <c r="M9" s="45">
        <v>0</v>
      </c>
      <c r="N9" s="44">
        <f t="shared" si="2"/>
        <v>0</v>
      </c>
    </row>
    <row r="10" spans="1:14" ht="24" customHeight="1" thickBot="1" thickTop="1">
      <c r="A10" s="80"/>
      <c r="B10" s="58" t="s">
        <v>20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22">
        <v>0</v>
      </c>
      <c r="I10" s="22">
        <v>0</v>
      </c>
      <c r="J10" s="33">
        <f t="shared" si="0"/>
        <v>0</v>
      </c>
      <c r="K10" s="37">
        <v>0</v>
      </c>
      <c r="L10" s="33">
        <f t="shared" si="1"/>
        <v>0</v>
      </c>
      <c r="M10" s="38">
        <v>0</v>
      </c>
      <c r="N10" s="33">
        <f t="shared" si="2"/>
        <v>0</v>
      </c>
    </row>
    <row r="11" spans="1:14" ht="24" customHeight="1" thickBot="1" thickTop="1">
      <c r="A11" s="80"/>
      <c r="B11" s="58" t="s">
        <v>22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22">
        <v>0</v>
      </c>
      <c r="I11" s="22">
        <v>0</v>
      </c>
      <c r="J11" s="33">
        <f t="shared" si="0"/>
        <v>0</v>
      </c>
      <c r="K11" s="37">
        <v>0</v>
      </c>
      <c r="L11" s="33">
        <f t="shared" si="1"/>
        <v>0</v>
      </c>
      <c r="M11" s="38">
        <v>0</v>
      </c>
      <c r="N11" s="33">
        <f t="shared" si="2"/>
        <v>0</v>
      </c>
    </row>
    <row r="12" spans="1:14" ht="24" customHeight="1" thickBot="1" thickTop="1">
      <c r="A12" s="80"/>
      <c r="B12" s="58" t="s">
        <v>23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22">
        <v>0</v>
      </c>
      <c r="I12" s="22">
        <v>0</v>
      </c>
      <c r="J12" s="33">
        <f t="shared" si="0"/>
        <v>0</v>
      </c>
      <c r="K12" s="43">
        <v>0</v>
      </c>
      <c r="L12" s="44">
        <f t="shared" si="1"/>
        <v>0</v>
      </c>
      <c r="M12" s="45">
        <v>0</v>
      </c>
      <c r="N12" s="44">
        <f t="shared" si="2"/>
        <v>0</v>
      </c>
    </row>
    <row r="13" spans="1:14" ht="24" customHeight="1" thickBot="1" thickTop="1">
      <c r="A13" s="80"/>
      <c r="B13" s="58" t="s">
        <v>24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22">
        <v>0</v>
      </c>
      <c r="I13" s="22">
        <v>0</v>
      </c>
      <c r="J13" s="33">
        <f t="shared" si="0"/>
        <v>0</v>
      </c>
      <c r="K13" s="37">
        <v>0</v>
      </c>
      <c r="L13" s="33">
        <f t="shared" si="1"/>
        <v>0</v>
      </c>
      <c r="M13" s="38">
        <v>0</v>
      </c>
      <c r="N13" s="33">
        <f t="shared" si="2"/>
        <v>0</v>
      </c>
    </row>
    <row r="14" spans="1:14" ht="24" customHeight="1" thickBot="1" thickTop="1">
      <c r="A14" s="80"/>
      <c r="B14" s="58" t="s">
        <v>25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22">
        <v>0</v>
      </c>
      <c r="I14" s="22">
        <v>0</v>
      </c>
      <c r="J14" s="33">
        <f t="shared" si="0"/>
        <v>0</v>
      </c>
      <c r="K14" s="37">
        <v>0</v>
      </c>
      <c r="L14" s="33">
        <f t="shared" si="1"/>
        <v>0</v>
      </c>
      <c r="M14" s="38">
        <v>0</v>
      </c>
      <c r="N14" s="33">
        <f t="shared" si="2"/>
        <v>0</v>
      </c>
    </row>
    <row r="15" spans="1:14" ht="24" customHeight="1" thickBot="1" thickTop="1">
      <c r="A15" s="80"/>
      <c r="B15" s="58" t="s">
        <v>26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22">
        <v>0</v>
      </c>
      <c r="I15" s="22">
        <v>0</v>
      </c>
      <c r="J15" s="33">
        <f t="shared" si="0"/>
        <v>0</v>
      </c>
      <c r="K15" s="43">
        <v>0</v>
      </c>
      <c r="L15" s="44">
        <f t="shared" si="1"/>
        <v>0</v>
      </c>
      <c r="M15" s="45">
        <v>0</v>
      </c>
      <c r="N15" s="44">
        <f t="shared" si="2"/>
        <v>0</v>
      </c>
    </row>
    <row r="16" spans="1:14" ht="24" customHeight="1" thickBot="1" thickTop="1">
      <c r="A16" s="80"/>
      <c r="B16" s="58" t="s">
        <v>27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22">
        <v>0</v>
      </c>
      <c r="I16" s="22">
        <v>0</v>
      </c>
      <c r="J16" s="33">
        <f t="shared" si="0"/>
        <v>1</v>
      </c>
      <c r="K16" s="37">
        <v>1</v>
      </c>
      <c r="L16" s="33">
        <f t="shared" si="1"/>
        <v>1</v>
      </c>
      <c r="M16" s="38">
        <v>0</v>
      </c>
      <c r="N16" s="33">
        <f t="shared" si="2"/>
        <v>2</v>
      </c>
    </row>
    <row r="17" spans="1:14" ht="24" customHeight="1" thickBot="1" thickTop="1">
      <c r="A17" s="80"/>
      <c r="B17" s="58" t="s">
        <v>28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22">
        <v>0</v>
      </c>
      <c r="I17" s="22">
        <v>0</v>
      </c>
      <c r="J17" s="33">
        <f t="shared" si="0"/>
        <v>0</v>
      </c>
      <c r="K17" s="37">
        <v>0</v>
      </c>
      <c r="L17" s="33">
        <f t="shared" si="1"/>
        <v>0</v>
      </c>
      <c r="M17" s="38">
        <v>0</v>
      </c>
      <c r="N17" s="33">
        <f t="shared" si="2"/>
        <v>0</v>
      </c>
    </row>
    <row r="18" spans="1:14" ht="24" customHeight="1" thickBot="1" thickTop="1">
      <c r="A18" s="80"/>
      <c r="B18" s="58" t="s">
        <v>29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22">
        <v>0</v>
      </c>
      <c r="I18" s="22">
        <v>1</v>
      </c>
      <c r="J18" s="33">
        <f t="shared" si="0"/>
        <v>1</v>
      </c>
      <c r="K18" s="43">
        <v>1</v>
      </c>
      <c r="L18" s="44">
        <f t="shared" si="1"/>
        <v>1</v>
      </c>
      <c r="M18" s="45">
        <v>0</v>
      </c>
      <c r="N18" s="44">
        <f t="shared" si="2"/>
        <v>2</v>
      </c>
    </row>
    <row r="19" spans="1:14" ht="24" customHeight="1" thickBot="1" thickTop="1">
      <c r="A19" s="80"/>
      <c r="B19" s="58" t="s">
        <v>30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22">
        <v>0</v>
      </c>
      <c r="I19" s="22">
        <v>0</v>
      </c>
      <c r="J19" s="33">
        <f t="shared" si="0"/>
        <v>0</v>
      </c>
      <c r="K19" s="37">
        <v>0</v>
      </c>
      <c r="L19" s="33">
        <f t="shared" si="1"/>
        <v>0</v>
      </c>
      <c r="M19" s="38">
        <v>0</v>
      </c>
      <c r="N19" s="33">
        <f t="shared" si="2"/>
        <v>0</v>
      </c>
    </row>
    <row r="20" spans="1:14" ht="24" customHeight="1" thickBot="1" thickTop="1">
      <c r="A20" s="81"/>
      <c r="B20" s="58" t="s">
        <v>31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22">
        <v>0</v>
      </c>
      <c r="I20" s="22">
        <v>0</v>
      </c>
      <c r="J20" s="33">
        <f t="shared" si="0"/>
        <v>0</v>
      </c>
      <c r="K20" s="37">
        <v>0</v>
      </c>
      <c r="L20" s="33">
        <f t="shared" si="1"/>
        <v>0</v>
      </c>
      <c r="M20" s="38">
        <v>0</v>
      </c>
      <c r="N20" s="33">
        <f t="shared" si="2"/>
        <v>0</v>
      </c>
    </row>
    <row r="21" spans="1:14" ht="15" customHeight="1" thickBot="1" thickTop="1">
      <c r="A21" s="70"/>
      <c r="B21" s="62"/>
      <c r="C21" s="12"/>
      <c r="D21" s="12"/>
      <c r="E21" s="12"/>
      <c r="F21" s="12"/>
      <c r="G21" s="12"/>
      <c r="H21" s="23"/>
      <c r="I21" s="23"/>
      <c r="J21" s="40"/>
      <c r="K21" s="13"/>
      <c r="L21" s="40">
        <f t="shared" si="1"/>
        <v>0</v>
      </c>
      <c r="M21" s="41">
        <v>0</v>
      </c>
      <c r="N21" s="40">
        <f t="shared" si="2"/>
        <v>0</v>
      </c>
    </row>
    <row r="22" spans="1:14" ht="27" customHeight="1" thickBot="1" thickTop="1">
      <c r="A22" s="80" t="s">
        <v>8</v>
      </c>
      <c r="B22" s="58" t="s">
        <v>32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24">
        <v>0</v>
      </c>
      <c r="I22" s="24">
        <v>1</v>
      </c>
      <c r="J22" s="33">
        <f aca="true" t="shared" si="3" ref="J22:J33">SUM(C22:I22)</f>
        <v>1</v>
      </c>
      <c r="K22" s="37">
        <v>1</v>
      </c>
      <c r="L22" s="33">
        <f t="shared" si="1"/>
        <v>1</v>
      </c>
      <c r="M22" s="38">
        <v>0</v>
      </c>
      <c r="N22" s="33">
        <f t="shared" si="2"/>
        <v>2</v>
      </c>
    </row>
    <row r="23" spans="1:14" ht="18" customHeight="1" thickBot="1" thickTop="1">
      <c r="A23" s="80"/>
      <c r="B23" s="58" t="s">
        <v>33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24">
        <v>0</v>
      </c>
      <c r="I23" s="24">
        <v>0</v>
      </c>
      <c r="J23" s="33">
        <f t="shared" si="3"/>
        <v>0</v>
      </c>
      <c r="K23" s="37">
        <v>2</v>
      </c>
      <c r="L23" s="33">
        <f t="shared" si="1"/>
        <v>2</v>
      </c>
      <c r="M23" s="38">
        <v>0</v>
      </c>
      <c r="N23" s="33">
        <f t="shared" si="2"/>
        <v>2</v>
      </c>
    </row>
    <row r="24" spans="1:14" ht="18" customHeight="1" thickBot="1" thickTop="1">
      <c r="A24" s="80"/>
      <c r="B24" s="58" t="s">
        <v>34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24">
        <v>0</v>
      </c>
      <c r="I24" s="24">
        <v>0</v>
      </c>
      <c r="J24" s="33">
        <f t="shared" si="3"/>
        <v>0</v>
      </c>
      <c r="K24" s="43">
        <v>0</v>
      </c>
      <c r="L24" s="44">
        <f t="shared" si="1"/>
        <v>0</v>
      </c>
      <c r="M24" s="45">
        <v>0</v>
      </c>
      <c r="N24" s="44">
        <f t="shared" si="2"/>
        <v>0</v>
      </c>
    </row>
    <row r="25" spans="1:14" ht="18" customHeight="1" thickBot="1" thickTop="1">
      <c r="A25" s="80"/>
      <c r="B25" s="58" t="s">
        <v>35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24">
        <v>0</v>
      </c>
      <c r="I25" s="24">
        <v>0</v>
      </c>
      <c r="J25" s="33">
        <f t="shared" si="3"/>
        <v>0</v>
      </c>
      <c r="K25" s="37">
        <v>0</v>
      </c>
      <c r="L25" s="33">
        <f t="shared" si="1"/>
        <v>0</v>
      </c>
      <c r="M25" s="38">
        <v>0</v>
      </c>
      <c r="N25" s="33">
        <f t="shared" si="2"/>
        <v>0</v>
      </c>
    </row>
    <row r="26" spans="1:14" ht="18" customHeight="1" thickBot="1" thickTop="1">
      <c r="A26" s="80"/>
      <c r="B26" s="58" t="s">
        <v>36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24">
        <v>0</v>
      </c>
      <c r="I26" s="24">
        <v>0</v>
      </c>
      <c r="J26" s="33">
        <f t="shared" si="3"/>
        <v>0</v>
      </c>
      <c r="K26" s="37">
        <v>1</v>
      </c>
      <c r="L26" s="33">
        <f t="shared" si="1"/>
        <v>1</v>
      </c>
      <c r="M26" s="38">
        <v>0</v>
      </c>
      <c r="N26" s="33">
        <f t="shared" si="2"/>
        <v>1</v>
      </c>
    </row>
    <row r="27" spans="1:14" ht="18" customHeight="1" thickBot="1" thickTop="1">
      <c r="A27" s="80"/>
      <c r="B27" s="58" t="s">
        <v>37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24">
        <v>0</v>
      </c>
      <c r="I27" s="24">
        <v>0</v>
      </c>
      <c r="J27" s="33">
        <f t="shared" si="3"/>
        <v>0</v>
      </c>
      <c r="K27" s="43">
        <v>0</v>
      </c>
      <c r="L27" s="44">
        <f t="shared" si="1"/>
        <v>0</v>
      </c>
      <c r="M27" s="45">
        <v>0</v>
      </c>
      <c r="N27" s="44">
        <f t="shared" si="2"/>
        <v>0</v>
      </c>
    </row>
    <row r="28" spans="1:14" ht="27" customHeight="1" thickBot="1" thickTop="1">
      <c r="A28" s="80"/>
      <c r="B28" s="58" t="s">
        <v>38</v>
      </c>
      <c r="C28" s="4">
        <v>1</v>
      </c>
      <c r="D28" s="4">
        <v>0</v>
      </c>
      <c r="E28" s="4">
        <v>0</v>
      </c>
      <c r="F28" s="4">
        <v>0</v>
      </c>
      <c r="G28" s="4">
        <v>0</v>
      </c>
      <c r="H28" s="24">
        <v>0</v>
      </c>
      <c r="I28" s="24">
        <v>0</v>
      </c>
      <c r="J28" s="33">
        <f t="shared" si="3"/>
        <v>1</v>
      </c>
      <c r="K28" s="37">
        <v>0</v>
      </c>
      <c r="L28" s="33">
        <f t="shared" si="1"/>
        <v>0</v>
      </c>
      <c r="M28" s="38">
        <v>0</v>
      </c>
      <c r="N28" s="33">
        <f t="shared" si="2"/>
        <v>1</v>
      </c>
    </row>
    <row r="29" spans="1:14" ht="25.5" customHeight="1" thickBot="1" thickTop="1">
      <c r="A29" s="80"/>
      <c r="B29" s="58" t="s">
        <v>39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24">
        <v>0</v>
      </c>
      <c r="I29" s="24">
        <v>0</v>
      </c>
      <c r="J29" s="33">
        <f t="shared" si="3"/>
        <v>0</v>
      </c>
      <c r="K29" s="37">
        <v>0</v>
      </c>
      <c r="L29" s="33">
        <f t="shared" si="1"/>
        <v>0</v>
      </c>
      <c r="M29" s="38">
        <v>0</v>
      </c>
      <c r="N29" s="33">
        <f t="shared" si="2"/>
        <v>0</v>
      </c>
    </row>
    <row r="30" spans="1:14" ht="24.75" customHeight="1" thickBot="1" thickTop="1">
      <c r="A30" s="80"/>
      <c r="B30" s="58" t="s">
        <v>40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24">
        <v>0</v>
      </c>
      <c r="I30" s="24">
        <v>0</v>
      </c>
      <c r="J30" s="33">
        <f t="shared" si="3"/>
        <v>0</v>
      </c>
      <c r="K30" s="43">
        <v>0</v>
      </c>
      <c r="L30" s="44">
        <f t="shared" si="1"/>
        <v>0</v>
      </c>
      <c r="M30" s="45">
        <v>0</v>
      </c>
      <c r="N30" s="44">
        <f t="shared" si="2"/>
        <v>0</v>
      </c>
    </row>
    <row r="31" spans="1:14" ht="18" customHeight="1" thickBot="1" thickTop="1">
      <c r="A31" s="80"/>
      <c r="B31" s="58" t="s">
        <v>41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24">
        <v>0</v>
      </c>
      <c r="I31" s="24">
        <v>0</v>
      </c>
      <c r="J31" s="33">
        <f t="shared" si="3"/>
        <v>0</v>
      </c>
      <c r="K31" s="37">
        <v>0</v>
      </c>
      <c r="L31" s="33">
        <f t="shared" si="1"/>
        <v>0</v>
      </c>
      <c r="M31" s="38">
        <v>0</v>
      </c>
      <c r="N31" s="33">
        <f t="shared" si="2"/>
        <v>0</v>
      </c>
    </row>
    <row r="32" spans="1:14" ht="18" customHeight="1" thickBot="1" thickTop="1">
      <c r="A32" s="80"/>
      <c r="B32" s="58" t="s">
        <v>42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24">
        <v>0</v>
      </c>
      <c r="I32" s="24">
        <v>0</v>
      </c>
      <c r="J32" s="33">
        <f t="shared" si="3"/>
        <v>0</v>
      </c>
      <c r="K32" s="37">
        <v>0</v>
      </c>
      <c r="L32" s="33">
        <f t="shared" si="1"/>
        <v>0</v>
      </c>
      <c r="M32" s="38">
        <v>0</v>
      </c>
      <c r="N32" s="33">
        <f t="shared" si="2"/>
        <v>0</v>
      </c>
    </row>
    <row r="33" spans="1:14" ht="23.25" customHeight="1" thickBot="1" thickTop="1">
      <c r="A33" s="81"/>
      <c r="B33" s="58" t="s">
        <v>43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22">
        <v>0</v>
      </c>
      <c r="I33" s="22">
        <v>0</v>
      </c>
      <c r="J33" s="33">
        <f t="shared" si="3"/>
        <v>0</v>
      </c>
      <c r="K33" s="43">
        <v>0</v>
      </c>
      <c r="L33" s="47">
        <f t="shared" si="1"/>
        <v>0</v>
      </c>
      <c r="M33" s="45">
        <v>0</v>
      </c>
      <c r="N33" s="47">
        <f t="shared" si="2"/>
        <v>0</v>
      </c>
    </row>
    <row r="34" spans="1:14" s="6" customFormat="1" ht="14.25" thickBot="1" thickTop="1">
      <c r="A34" s="71"/>
      <c r="B34" s="63"/>
      <c r="C34" s="5"/>
      <c r="D34" s="5"/>
      <c r="E34" s="5"/>
      <c r="F34" s="5"/>
      <c r="G34" s="5">
        <v>0</v>
      </c>
      <c r="H34" s="5"/>
      <c r="I34" s="5"/>
      <c r="J34" s="40"/>
      <c r="K34" s="48"/>
      <c r="L34" s="49">
        <f aca="true" t="shared" si="4" ref="L34:L98">K34</f>
        <v>0</v>
      </c>
      <c r="M34" s="46">
        <v>0</v>
      </c>
      <c r="N34" s="40">
        <f t="shared" si="2"/>
        <v>0</v>
      </c>
    </row>
    <row r="35" spans="1:26" ht="43.5" customHeight="1" thickBot="1" thickTop="1">
      <c r="A35" s="69" t="s">
        <v>9</v>
      </c>
      <c r="B35" s="58" t="s">
        <v>44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22">
        <v>0</v>
      </c>
      <c r="I35" s="22">
        <v>1</v>
      </c>
      <c r="J35" s="33">
        <f>SUM(C35:I35)</f>
        <v>1</v>
      </c>
      <c r="K35" s="37">
        <v>4</v>
      </c>
      <c r="L35" s="33">
        <f t="shared" si="4"/>
        <v>4</v>
      </c>
      <c r="M35" s="38">
        <v>0</v>
      </c>
      <c r="N35" s="33">
        <f t="shared" si="2"/>
        <v>5</v>
      </c>
      <c r="Y35" s="6"/>
      <c r="Z35" s="6"/>
    </row>
    <row r="36" spans="1:14" s="6" customFormat="1" ht="14.25" thickBot="1" thickTop="1">
      <c r="A36" s="71" t="s">
        <v>1</v>
      </c>
      <c r="B36" s="63"/>
      <c r="C36" s="5"/>
      <c r="D36" s="5">
        <v>0</v>
      </c>
      <c r="E36" s="5"/>
      <c r="F36" s="5"/>
      <c r="G36" s="5"/>
      <c r="H36" s="5"/>
      <c r="I36" s="5"/>
      <c r="J36" s="40"/>
      <c r="K36" s="39"/>
      <c r="L36" s="40">
        <f t="shared" si="4"/>
        <v>0</v>
      </c>
      <c r="M36" s="41">
        <v>0</v>
      </c>
      <c r="N36" s="40">
        <f t="shared" si="2"/>
        <v>0</v>
      </c>
    </row>
    <row r="37" spans="1:14" ht="18" customHeight="1" thickBot="1" thickTop="1">
      <c r="A37" s="80" t="s">
        <v>10</v>
      </c>
      <c r="B37" s="58" t="s">
        <v>45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22">
        <v>0</v>
      </c>
      <c r="I37" s="22">
        <v>0</v>
      </c>
      <c r="J37" s="33">
        <f>SUM(C37:I37)</f>
        <v>0</v>
      </c>
      <c r="K37" s="37">
        <v>2</v>
      </c>
      <c r="L37" s="33">
        <f t="shared" si="4"/>
        <v>2</v>
      </c>
      <c r="M37" s="38">
        <v>0</v>
      </c>
      <c r="N37" s="33">
        <f t="shared" si="2"/>
        <v>2</v>
      </c>
    </row>
    <row r="38" spans="1:14" ht="18" customHeight="1" thickBot="1" thickTop="1">
      <c r="A38" s="80"/>
      <c r="B38" s="58" t="s">
        <v>46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22">
        <v>0</v>
      </c>
      <c r="I38" s="22">
        <v>1</v>
      </c>
      <c r="J38" s="33">
        <f>SUM(C38:I38)</f>
        <v>1</v>
      </c>
      <c r="K38" s="37">
        <v>1</v>
      </c>
      <c r="L38" s="33">
        <f t="shared" si="4"/>
        <v>1</v>
      </c>
      <c r="M38" s="38">
        <v>0</v>
      </c>
      <c r="N38" s="33">
        <f t="shared" si="2"/>
        <v>2</v>
      </c>
    </row>
    <row r="39" spans="1:14" ht="22.5" customHeight="1" thickBot="1" thickTop="1">
      <c r="A39" s="80"/>
      <c r="B39" s="58" t="s">
        <v>47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22">
        <v>0</v>
      </c>
      <c r="I39" s="22">
        <v>0</v>
      </c>
      <c r="J39" s="33">
        <f>SUM(C39:I39)</f>
        <v>0</v>
      </c>
      <c r="K39" s="43">
        <v>0</v>
      </c>
      <c r="L39" s="44">
        <f t="shared" si="4"/>
        <v>0</v>
      </c>
      <c r="M39" s="45">
        <v>0</v>
      </c>
      <c r="N39" s="44">
        <f t="shared" si="2"/>
        <v>0</v>
      </c>
    </row>
    <row r="40" spans="1:14" ht="26.25" customHeight="1" thickBot="1" thickTop="1">
      <c r="A40" s="81"/>
      <c r="B40" s="58" t="s">
        <v>48</v>
      </c>
      <c r="C40" s="3">
        <v>1</v>
      </c>
      <c r="D40" s="3">
        <v>0</v>
      </c>
      <c r="E40" s="3">
        <v>0</v>
      </c>
      <c r="F40" s="3">
        <v>0</v>
      </c>
      <c r="G40" s="3">
        <v>0</v>
      </c>
      <c r="H40" s="22">
        <v>0</v>
      </c>
      <c r="I40" s="22">
        <v>0</v>
      </c>
      <c r="J40" s="33">
        <f>SUM(C40:I40)</f>
        <v>1</v>
      </c>
      <c r="K40" s="37">
        <v>1</v>
      </c>
      <c r="L40" s="33">
        <f t="shared" si="4"/>
        <v>1</v>
      </c>
      <c r="M40" s="38">
        <v>0</v>
      </c>
      <c r="N40" s="33">
        <f t="shared" si="2"/>
        <v>2</v>
      </c>
    </row>
    <row r="41" spans="1:14" s="6" customFormat="1" ht="18.75" customHeight="1" thickBot="1" thickTop="1">
      <c r="A41" s="72"/>
      <c r="B41" s="63"/>
      <c r="C41" s="5"/>
      <c r="D41" s="5">
        <v>0</v>
      </c>
      <c r="E41" s="5"/>
      <c r="F41" s="5"/>
      <c r="G41" s="5"/>
      <c r="H41" s="5"/>
      <c r="I41" s="5"/>
      <c r="J41" s="40"/>
      <c r="K41" s="39"/>
      <c r="L41" s="40">
        <f t="shared" si="4"/>
        <v>0</v>
      </c>
      <c r="M41" s="41">
        <v>0</v>
      </c>
      <c r="N41" s="40">
        <f t="shared" si="2"/>
        <v>0</v>
      </c>
    </row>
    <row r="42" spans="1:14" ht="21" customHeight="1" thickBot="1" thickTop="1">
      <c r="A42" s="80" t="s">
        <v>11</v>
      </c>
      <c r="B42" s="58" t="s">
        <v>49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22">
        <v>0</v>
      </c>
      <c r="I42" s="22">
        <v>1</v>
      </c>
      <c r="J42" s="33">
        <f>SUM(C42:I42)</f>
        <v>1</v>
      </c>
      <c r="K42" s="43">
        <v>1</v>
      </c>
      <c r="L42" s="44">
        <f t="shared" si="4"/>
        <v>1</v>
      </c>
      <c r="M42" s="45">
        <v>0</v>
      </c>
      <c r="N42" s="44">
        <f t="shared" si="2"/>
        <v>2</v>
      </c>
    </row>
    <row r="43" spans="1:14" ht="24.75" customHeight="1" thickBot="1" thickTop="1">
      <c r="A43" s="81"/>
      <c r="B43" s="58" t="s">
        <v>50</v>
      </c>
      <c r="C43" s="3">
        <v>1</v>
      </c>
      <c r="D43" s="3">
        <v>0</v>
      </c>
      <c r="E43" s="3">
        <v>0</v>
      </c>
      <c r="F43" s="3">
        <v>0</v>
      </c>
      <c r="G43" s="3">
        <v>0</v>
      </c>
      <c r="H43" s="22">
        <v>0</v>
      </c>
      <c r="I43" s="22">
        <v>0</v>
      </c>
      <c r="J43" s="33">
        <f>SUM(C43:I43)</f>
        <v>1</v>
      </c>
      <c r="K43" s="43">
        <v>3</v>
      </c>
      <c r="L43" s="44">
        <f t="shared" si="4"/>
        <v>3</v>
      </c>
      <c r="M43" s="45">
        <v>0</v>
      </c>
      <c r="N43" s="44">
        <f t="shared" si="2"/>
        <v>4</v>
      </c>
    </row>
    <row r="44" spans="1:14" ht="12.75" customHeight="1" thickBot="1" thickTop="1">
      <c r="A44" s="73"/>
      <c r="B44" s="64"/>
      <c r="C44" s="8"/>
      <c r="D44" s="8"/>
      <c r="E44" s="8"/>
      <c r="F44" s="8"/>
      <c r="G44" s="8"/>
      <c r="H44" s="25"/>
      <c r="I44" s="25"/>
      <c r="J44" s="40"/>
      <c r="K44" s="39"/>
      <c r="L44" s="40">
        <f t="shared" si="4"/>
        <v>0</v>
      </c>
      <c r="M44" s="41">
        <v>0</v>
      </c>
      <c r="N44" s="40">
        <f t="shared" si="2"/>
        <v>0</v>
      </c>
    </row>
    <row r="45" spans="1:14" ht="21.75" customHeight="1" thickBot="1" thickTop="1">
      <c r="A45" s="80" t="s">
        <v>12</v>
      </c>
      <c r="B45" s="58" t="s">
        <v>51</v>
      </c>
      <c r="C45" s="4">
        <v>1</v>
      </c>
      <c r="D45" s="4">
        <v>0</v>
      </c>
      <c r="E45" s="4">
        <v>0</v>
      </c>
      <c r="F45" s="4">
        <v>0</v>
      </c>
      <c r="G45" s="4">
        <v>0</v>
      </c>
      <c r="H45" s="24">
        <v>0</v>
      </c>
      <c r="I45" s="24">
        <v>1</v>
      </c>
      <c r="J45" s="33">
        <f>SUM(C45:I45)</f>
        <v>2</v>
      </c>
      <c r="K45" s="43">
        <v>2</v>
      </c>
      <c r="L45" s="44">
        <f t="shared" si="4"/>
        <v>2</v>
      </c>
      <c r="M45" s="45">
        <v>0</v>
      </c>
      <c r="N45" s="44">
        <f t="shared" si="2"/>
        <v>4</v>
      </c>
    </row>
    <row r="46" spans="1:14" ht="23.25" customHeight="1" thickBot="1" thickTop="1">
      <c r="A46" s="81"/>
      <c r="B46" s="58" t="s">
        <v>52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22">
        <v>0</v>
      </c>
      <c r="I46" s="22">
        <v>0</v>
      </c>
      <c r="J46" s="33">
        <f>SUM(C46:I46)</f>
        <v>0</v>
      </c>
      <c r="K46" s="43">
        <v>2</v>
      </c>
      <c r="L46" s="44">
        <f t="shared" si="4"/>
        <v>2</v>
      </c>
      <c r="M46" s="45">
        <v>0</v>
      </c>
      <c r="N46" s="44">
        <f t="shared" si="2"/>
        <v>2</v>
      </c>
    </row>
    <row r="47" spans="1:14" s="6" customFormat="1" ht="14.25" thickBot="1" thickTop="1">
      <c r="A47" s="73"/>
      <c r="B47" s="64"/>
      <c r="C47" s="8"/>
      <c r="D47" s="8"/>
      <c r="E47" s="8"/>
      <c r="F47" s="8"/>
      <c r="G47" s="8"/>
      <c r="H47" s="25"/>
      <c r="I47" s="25"/>
      <c r="J47" s="40"/>
      <c r="K47" s="39"/>
      <c r="L47" s="40">
        <f t="shared" si="4"/>
        <v>0</v>
      </c>
      <c r="M47" s="41">
        <v>0</v>
      </c>
      <c r="N47" s="40">
        <f t="shared" si="2"/>
        <v>0</v>
      </c>
    </row>
    <row r="48" spans="1:14" ht="24.75" customHeight="1" thickBot="1" thickTop="1">
      <c r="A48" s="80" t="s">
        <v>13</v>
      </c>
      <c r="B48" s="58" t="s">
        <v>53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22">
        <v>0</v>
      </c>
      <c r="I48" s="22">
        <v>0</v>
      </c>
      <c r="J48" s="33">
        <f>SUM(C48:I48)</f>
        <v>0</v>
      </c>
      <c r="K48" s="43">
        <v>3</v>
      </c>
      <c r="L48" s="44">
        <f t="shared" si="4"/>
        <v>3</v>
      </c>
      <c r="M48" s="45">
        <v>0</v>
      </c>
      <c r="N48" s="44">
        <f t="shared" si="2"/>
        <v>3</v>
      </c>
    </row>
    <row r="49" spans="1:14" ht="19.5" customHeight="1" thickBot="1" thickTop="1">
      <c r="A49" s="81"/>
      <c r="B49" s="58" t="s">
        <v>54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22">
        <v>0</v>
      </c>
      <c r="I49" s="22">
        <v>1</v>
      </c>
      <c r="J49" s="33">
        <f>SUM(C49:I49)</f>
        <v>2</v>
      </c>
      <c r="K49" s="43">
        <v>1</v>
      </c>
      <c r="L49" s="44">
        <f t="shared" si="4"/>
        <v>1</v>
      </c>
      <c r="M49" s="45">
        <v>0</v>
      </c>
      <c r="N49" s="44">
        <f t="shared" si="2"/>
        <v>3</v>
      </c>
    </row>
    <row r="50" spans="1:14" s="6" customFormat="1" ht="14.25" thickBot="1" thickTop="1">
      <c r="A50" s="73"/>
      <c r="B50" s="65"/>
      <c r="C50" s="5"/>
      <c r="D50" s="5"/>
      <c r="E50" s="5"/>
      <c r="F50" s="5"/>
      <c r="G50" s="5"/>
      <c r="H50" s="5"/>
      <c r="I50" s="5"/>
      <c r="J50" s="40"/>
      <c r="K50" s="39"/>
      <c r="L50" s="40">
        <f t="shared" si="4"/>
        <v>0</v>
      </c>
      <c r="M50" s="41">
        <v>0</v>
      </c>
      <c r="N50" s="40">
        <f t="shared" si="2"/>
        <v>0</v>
      </c>
    </row>
    <row r="51" spans="1:14" s="6" customFormat="1" ht="21" customHeight="1" thickBot="1" thickTop="1">
      <c r="A51" s="80" t="s">
        <v>55</v>
      </c>
      <c r="B51" s="58" t="s">
        <v>56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26">
        <v>0</v>
      </c>
      <c r="I51" s="26">
        <v>0</v>
      </c>
      <c r="J51" s="44">
        <f>SUM(C51:I51)</f>
        <v>0</v>
      </c>
      <c r="K51" s="43">
        <v>2</v>
      </c>
      <c r="L51" s="44">
        <f t="shared" si="4"/>
        <v>2</v>
      </c>
      <c r="M51" s="45">
        <v>0</v>
      </c>
      <c r="N51" s="44">
        <f t="shared" si="2"/>
        <v>2</v>
      </c>
    </row>
    <row r="52" spans="1:14" s="6" customFormat="1" ht="25.5" customHeight="1" thickBot="1" thickTop="1">
      <c r="A52" s="81"/>
      <c r="B52" s="58" t="s">
        <v>57</v>
      </c>
      <c r="C52" s="17">
        <v>1</v>
      </c>
      <c r="D52" s="17">
        <v>0</v>
      </c>
      <c r="E52" s="17">
        <v>0</v>
      </c>
      <c r="F52" s="17">
        <v>0</v>
      </c>
      <c r="G52" s="17">
        <v>0</v>
      </c>
      <c r="H52" s="26">
        <v>0</v>
      </c>
      <c r="I52" s="26">
        <v>1</v>
      </c>
      <c r="J52" s="44">
        <f>SUM(C52:I52)</f>
        <v>2</v>
      </c>
      <c r="K52" s="43">
        <v>2</v>
      </c>
      <c r="L52" s="44">
        <f t="shared" si="4"/>
        <v>2</v>
      </c>
      <c r="M52" s="45">
        <v>0</v>
      </c>
      <c r="N52" s="44">
        <f t="shared" si="2"/>
        <v>4</v>
      </c>
    </row>
    <row r="53" spans="1:14" s="6" customFormat="1" ht="14.25" thickBot="1" thickTop="1">
      <c r="A53" s="74"/>
      <c r="B53" s="66"/>
      <c r="C53" s="18"/>
      <c r="D53" s="18"/>
      <c r="E53" s="18"/>
      <c r="F53" s="18"/>
      <c r="G53" s="18"/>
      <c r="H53" s="27"/>
      <c r="I53" s="27"/>
      <c r="J53" s="40"/>
      <c r="K53" s="39"/>
      <c r="L53" s="40">
        <f t="shared" si="4"/>
        <v>0</v>
      </c>
      <c r="M53" s="41">
        <v>0</v>
      </c>
      <c r="N53" s="40">
        <f t="shared" si="2"/>
        <v>0</v>
      </c>
    </row>
    <row r="54" spans="1:14" s="6" customFormat="1" ht="29.25" customHeight="1" thickBot="1" thickTop="1">
      <c r="A54" s="82" t="s">
        <v>58</v>
      </c>
      <c r="B54" s="58" t="s">
        <v>59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26">
        <v>0</v>
      </c>
      <c r="I54" s="26">
        <v>0</v>
      </c>
      <c r="J54" s="44">
        <f>SUM(C54:I54)</f>
        <v>0</v>
      </c>
      <c r="K54" s="43">
        <v>0</v>
      </c>
      <c r="L54" s="44">
        <f t="shared" si="4"/>
        <v>0</v>
      </c>
      <c r="M54" s="45">
        <v>0</v>
      </c>
      <c r="N54" s="44">
        <f t="shared" si="2"/>
        <v>0</v>
      </c>
    </row>
    <row r="55" spans="1:14" s="6" customFormat="1" ht="23.25" customHeight="1" thickBot="1" thickTop="1">
      <c r="A55" s="87"/>
      <c r="B55" s="58" t="s">
        <v>60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26">
        <v>0</v>
      </c>
      <c r="I55" s="26">
        <v>1</v>
      </c>
      <c r="J55" s="44">
        <f>SUM(C55:I55)</f>
        <v>1</v>
      </c>
      <c r="K55" s="43">
        <v>0</v>
      </c>
      <c r="L55" s="44">
        <f t="shared" si="4"/>
        <v>0</v>
      </c>
      <c r="M55" s="45">
        <v>0</v>
      </c>
      <c r="N55" s="44">
        <f t="shared" si="2"/>
        <v>1</v>
      </c>
    </row>
    <row r="56" spans="1:14" s="6" customFormat="1" ht="25.5" customHeight="1" thickBot="1" thickTop="1">
      <c r="A56" s="88"/>
      <c r="B56" s="58" t="s">
        <v>61</v>
      </c>
      <c r="C56" s="17">
        <v>1</v>
      </c>
      <c r="D56" s="17">
        <v>0</v>
      </c>
      <c r="E56" s="17">
        <v>0</v>
      </c>
      <c r="F56" s="17">
        <v>0</v>
      </c>
      <c r="G56" s="17">
        <v>0</v>
      </c>
      <c r="H56" s="26">
        <v>0</v>
      </c>
      <c r="I56" s="26">
        <v>0</v>
      </c>
      <c r="J56" s="44">
        <f>SUM(C56:I56)</f>
        <v>1</v>
      </c>
      <c r="K56" s="43">
        <v>4</v>
      </c>
      <c r="L56" s="44">
        <f t="shared" si="4"/>
        <v>4</v>
      </c>
      <c r="M56" s="45">
        <v>0</v>
      </c>
      <c r="N56" s="44">
        <f t="shared" si="2"/>
        <v>5</v>
      </c>
    </row>
    <row r="57" spans="1:14" s="6" customFormat="1" ht="14.25" thickBot="1" thickTop="1">
      <c r="A57" s="74"/>
      <c r="B57" s="66"/>
      <c r="C57" s="18"/>
      <c r="D57" s="18"/>
      <c r="E57" s="18"/>
      <c r="F57" s="18"/>
      <c r="G57" s="18"/>
      <c r="H57" s="27"/>
      <c r="I57" s="27"/>
      <c r="J57" s="40"/>
      <c r="K57" s="39"/>
      <c r="L57" s="40">
        <f t="shared" si="4"/>
        <v>0</v>
      </c>
      <c r="M57" s="41">
        <v>0</v>
      </c>
      <c r="N57" s="40">
        <f t="shared" si="2"/>
        <v>0</v>
      </c>
    </row>
    <row r="58" spans="1:14" s="6" customFormat="1" ht="21" customHeight="1" thickBot="1" thickTop="1">
      <c r="A58" s="82" t="s">
        <v>62</v>
      </c>
      <c r="B58" s="67" t="s">
        <v>63</v>
      </c>
      <c r="C58" s="17">
        <v>1</v>
      </c>
      <c r="D58" s="17">
        <v>0</v>
      </c>
      <c r="E58" s="17">
        <v>0</v>
      </c>
      <c r="F58" s="17">
        <v>0</v>
      </c>
      <c r="G58" s="17">
        <v>0</v>
      </c>
      <c r="H58" s="26">
        <v>0</v>
      </c>
      <c r="I58" s="26">
        <v>0</v>
      </c>
      <c r="J58" s="44">
        <f>SUM(C58:I58)</f>
        <v>1</v>
      </c>
      <c r="K58" s="43">
        <v>2</v>
      </c>
      <c r="L58" s="44">
        <f t="shared" si="4"/>
        <v>2</v>
      </c>
      <c r="M58" s="45">
        <v>0</v>
      </c>
      <c r="N58" s="44">
        <f t="shared" si="2"/>
        <v>3</v>
      </c>
    </row>
    <row r="59" spans="1:14" s="6" customFormat="1" ht="24" customHeight="1" thickBot="1" thickTop="1">
      <c r="A59" s="81"/>
      <c r="B59" s="67" t="s">
        <v>64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26">
        <v>0</v>
      </c>
      <c r="I59" s="26">
        <v>1</v>
      </c>
      <c r="J59" s="44">
        <f>SUM(C59:I59)</f>
        <v>1</v>
      </c>
      <c r="K59" s="43">
        <v>2</v>
      </c>
      <c r="L59" s="44">
        <f t="shared" si="4"/>
        <v>2</v>
      </c>
      <c r="M59" s="45">
        <v>0</v>
      </c>
      <c r="N59" s="44">
        <f t="shared" si="2"/>
        <v>3</v>
      </c>
    </row>
    <row r="60" spans="1:14" s="6" customFormat="1" ht="14.25" thickBot="1" thickTop="1">
      <c r="A60" s="74"/>
      <c r="B60" s="66"/>
      <c r="C60" s="18"/>
      <c r="D60" s="18"/>
      <c r="E60" s="18"/>
      <c r="F60" s="18"/>
      <c r="G60" s="18"/>
      <c r="H60" s="27"/>
      <c r="I60" s="27"/>
      <c r="J60" s="40"/>
      <c r="K60" s="39"/>
      <c r="L60" s="40">
        <f t="shared" si="4"/>
        <v>0</v>
      </c>
      <c r="M60" s="41">
        <v>0</v>
      </c>
      <c r="N60" s="40">
        <f t="shared" si="2"/>
        <v>0</v>
      </c>
    </row>
    <row r="61" spans="1:14" s="19" customFormat="1" ht="47.25" customHeight="1" thickBot="1" thickTop="1">
      <c r="A61" s="76" t="s">
        <v>65</v>
      </c>
      <c r="B61" s="58" t="s">
        <v>66</v>
      </c>
      <c r="C61" s="17">
        <v>1</v>
      </c>
      <c r="D61" s="17">
        <v>0</v>
      </c>
      <c r="E61" s="17">
        <v>0</v>
      </c>
      <c r="F61" s="17">
        <v>0</v>
      </c>
      <c r="G61" s="17">
        <v>0</v>
      </c>
      <c r="H61" s="26">
        <v>0</v>
      </c>
      <c r="I61" s="26">
        <v>1</v>
      </c>
      <c r="J61" s="44">
        <f>SUM(C61:I61)</f>
        <v>2</v>
      </c>
      <c r="K61" s="43">
        <v>3</v>
      </c>
      <c r="L61" s="44">
        <f t="shared" si="4"/>
        <v>3</v>
      </c>
      <c r="M61" s="45">
        <v>0</v>
      </c>
      <c r="N61" s="44">
        <f t="shared" si="2"/>
        <v>5</v>
      </c>
    </row>
    <row r="62" spans="1:14" s="6" customFormat="1" ht="12.75" customHeight="1" thickBot="1" thickTop="1">
      <c r="A62" s="75"/>
      <c r="B62" s="66"/>
      <c r="C62" s="18"/>
      <c r="D62" s="18"/>
      <c r="E62" s="18"/>
      <c r="F62" s="18"/>
      <c r="G62" s="18"/>
      <c r="H62" s="27"/>
      <c r="I62" s="27"/>
      <c r="J62" s="40"/>
      <c r="K62" s="39"/>
      <c r="L62" s="40">
        <f t="shared" si="4"/>
        <v>0</v>
      </c>
      <c r="M62" s="41">
        <v>0</v>
      </c>
      <c r="N62" s="40">
        <f t="shared" si="2"/>
        <v>0</v>
      </c>
    </row>
    <row r="63" spans="1:14" s="6" customFormat="1" ht="49.5" thickBot="1" thickTop="1">
      <c r="A63" s="76" t="s">
        <v>67</v>
      </c>
      <c r="B63" s="58" t="s">
        <v>68</v>
      </c>
      <c r="C63" s="17">
        <v>1</v>
      </c>
      <c r="D63" s="17">
        <v>0</v>
      </c>
      <c r="E63" s="17">
        <v>0</v>
      </c>
      <c r="F63" s="17">
        <v>0</v>
      </c>
      <c r="G63" s="17">
        <v>0</v>
      </c>
      <c r="H63" s="26">
        <v>0</v>
      </c>
      <c r="I63" s="26">
        <v>1</v>
      </c>
      <c r="J63" s="44">
        <f>SUM(C63:I63)</f>
        <v>2</v>
      </c>
      <c r="K63" s="43">
        <v>4</v>
      </c>
      <c r="L63" s="47">
        <f t="shared" si="4"/>
        <v>4</v>
      </c>
      <c r="M63" s="45">
        <v>0</v>
      </c>
      <c r="N63" s="47">
        <f t="shared" si="2"/>
        <v>6</v>
      </c>
    </row>
    <row r="64" spans="1:14" s="6" customFormat="1" ht="14.25" thickBot="1" thickTop="1">
      <c r="A64" s="74"/>
      <c r="B64" s="66"/>
      <c r="C64" s="18"/>
      <c r="D64" s="18"/>
      <c r="E64" s="18"/>
      <c r="F64" s="18"/>
      <c r="G64" s="18"/>
      <c r="H64" s="27"/>
      <c r="I64" s="27"/>
      <c r="J64" s="40"/>
      <c r="K64" s="48"/>
      <c r="L64" s="49">
        <f t="shared" si="4"/>
        <v>0</v>
      </c>
      <c r="M64" s="46">
        <v>0</v>
      </c>
      <c r="N64" s="40">
        <f t="shared" si="2"/>
        <v>0</v>
      </c>
    </row>
    <row r="65" spans="1:14" s="6" customFormat="1" ht="24" customHeight="1" thickBot="1" thickTop="1">
      <c r="A65" s="82" t="s">
        <v>85</v>
      </c>
      <c r="B65" s="58" t="s">
        <v>69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26">
        <v>0</v>
      </c>
      <c r="I65" s="26">
        <v>1</v>
      </c>
      <c r="J65" s="44">
        <f>SUM(C65:I65)</f>
        <v>1</v>
      </c>
      <c r="K65" s="43">
        <v>2</v>
      </c>
      <c r="L65" s="44">
        <f t="shared" si="4"/>
        <v>2</v>
      </c>
      <c r="M65" s="45">
        <v>0</v>
      </c>
      <c r="N65" s="44">
        <f t="shared" si="2"/>
        <v>3</v>
      </c>
    </row>
    <row r="66" spans="1:14" s="6" customFormat="1" ht="26.25" customHeight="1" thickBot="1" thickTop="1">
      <c r="A66" s="83"/>
      <c r="B66" s="58" t="s">
        <v>70</v>
      </c>
      <c r="C66" s="17">
        <v>1</v>
      </c>
      <c r="D66" s="17">
        <v>0</v>
      </c>
      <c r="E66" s="17">
        <v>0</v>
      </c>
      <c r="F66" s="17">
        <v>0</v>
      </c>
      <c r="G66" s="17">
        <v>0</v>
      </c>
      <c r="H66" s="26">
        <v>0</v>
      </c>
      <c r="I66" s="26">
        <v>0</v>
      </c>
      <c r="J66" s="44">
        <f>SUM(C66:I66)</f>
        <v>1</v>
      </c>
      <c r="K66" s="43">
        <v>2</v>
      </c>
      <c r="L66" s="44">
        <f t="shared" si="4"/>
        <v>2</v>
      </c>
      <c r="M66" s="45">
        <v>0</v>
      </c>
      <c r="N66" s="44">
        <f t="shared" si="2"/>
        <v>3</v>
      </c>
    </row>
    <row r="67" spans="1:14" s="6" customFormat="1" ht="14.25" thickBot="1" thickTop="1">
      <c r="A67" s="74"/>
      <c r="B67" s="66"/>
      <c r="C67" s="18"/>
      <c r="D67" s="18"/>
      <c r="E67" s="18"/>
      <c r="F67" s="18"/>
      <c r="G67" s="18"/>
      <c r="H67" s="27"/>
      <c r="I67" s="27"/>
      <c r="J67" s="40"/>
      <c r="K67" s="39"/>
      <c r="L67" s="40"/>
      <c r="M67" s="41">
        <v>0</v>
      </c>
      <c r="N67" s="40">
        <f t="shared" si="2"/>
        <v>0</v>
      </c>
    </row>
    <row r="68" spans="1:14" s="6" customFormat="1" ht="17.25" customHeight="1" thickBot="1" thickTop="1">
      <c r="A68" s="84" t="s">
        <v>71</v>
      </c>
      <c r="B68" s="58" t="s">
        <v>73</v>
      </c>
      <c r="C68" s="17">
        <v>1</v>
      </c>
      <c r="D68" s="17">
        <v>0</v>
      </c>
      <c r="E68" s="17">
        <v>0</v>
      </c>
      <c r="F68" s="17">
        <v>0</v>
      </c>
      <c r="G68" s="17">
        <v>0</v>
      </c>
      <c r="H68" s="26">
        <v>0</v>
      </c>
      <c r="I68" s="26">
        <v>1</v>
      </c>
      <c r="J68" s="44">
        <f>SUM(C68:I68)</f>
        <v>2</v>
      </c>
      <c r="K68" s="43">
        <v>3</v>
      </c>
      <c r="L68" s="44">
        <f t="shared" si="4"/>
        <v>3</v>
      </c>
      <c r="M68" s="45">
        <v>0</v>
      </c>
      <c r="N68" s="44">
        <f aca="true" t="shared" si="5" ref="N68:N99">M68+K68+J68</f>
        <v>5</v>
      </c>
    </row>
    <row r="69" spans="1:14" s="6" customFormat="1" ht="17.25" customHeight="1" thickBot="1" thickTop="1">
      <c r="A69" s="81"/>
      <c r="B69" s="58" t="s">
        <v>74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26">
        <v>0</v>
      </c>
      <c r="I69" s="26">
        <v>0</v>
      </c>
      <c r="J69" s="44">
        <f>SUM(C69:I69)</f>
        <v>0</v>
      </c>
      <c r="K69" s="43">
        <v>0</v>
      </c>
      <c r="L69" s="44">
        <f t="shared" si="4"/>
        <v>0</v>
      </c>
      <c r="M69" s="45">
        <v>0</v>
      </c>
      <c r="N69" s="44">
        <f t="shared" si="5"/>
        <v>0</v>
      </c>
    </row>
    <row r="70" spans="1:14" s="6" customFormat="1" ht="12.75" customHeight="1" thickBot="1" thickTop="1">
      <c r="A70" s="77"/>
      <c r="B70" s="66"/>
      <c r="C70" s="18"/>
      <c r="D70" s="18"/>
      <c r="E70" s="18"/>
      <c r="F70" s="18"/>
      <c r="G70" s="18"/>
      <c r="H70" s="27"/>
      <c r="I70" s="27"/>
      <c r="J70" s="40"/>
      <c r="K70" s="39"/>
      <c r="L70" s="40">
        <f t="shared" si="4"/>
        <v>0</v>
      </c>
      <c r="M70" s="41">
        <v>0</v>
      </c>
      <c r="N70" s="40">
        <f t="shared" si="5"/>
        <v>0</v>
      </c>
    </row>
    <row r="71" spans="1:14" s="6" customFormat="1" ht="19.5" customHeight="1" thickBot="1" thickTop="1">
      <c r="A71" s="80" t="s">
        <v>72</v>
      </c>
      <c r="B71" s="58" t="s">
        <v>75</v>
      </c>
      <c r="C71" s="17">
        <v>1</v>
      </c>
      <c r="D71" s="17">
        <v>0</v>
      </c>
      <c r="E71" s="17">
        <v>0</v>
      </c>
      <c r="F71" s="17">
        <v>0</v>
      </c>
      <c r="G71" s="17">
        <v>0</v>
      </c>
      <c r="H71" s="26">
        <v>0</v>
      </c>
      <c r="I71" s="26">
        <v>1</v>
      </c>
      <c r="J71" s="44">
        <f>SUM(C71:I71)</f>
        <v>2</v>
      </c>
      <c r="K71" s="43">
        <v>3</v>
      </c>
      <c r="L71" s="44">
        <f t="shared" si="4"/>
        <v>3</v>
      </c>
      <c r="M71" s="45">
        <v>0</v>
      </c>
      <c r="N71" s="44">
        <f t="shared" si="5"/>
        <v>5</v>
      </c>
    </row>
    <row r="72" spans="1:14" s="6" customFormat="1" ht="19.5" customHeight="1" thickBot="1" thickTop="1">
      <c r="A72" s="81"/>
      <c r="B72" s="58" t="s">
        <v>74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26">
        <v>0</v>
      </c>
      <c r="I72" s="26">
        <v>0</v>
      </c>
      <c r="J72" s="44">
        <f>SUM(C72:I72)</f>
        <v>0</v>
      </c>
      <c r="K72" s="43">
        <v>0</v>
      </c>
      <c r="L72" s="44">
        <f t="shared" si="4"/>
        <v>0</v>
      </c>
      <c r="M72" s="45">
        <v>0</v>
      </c>
      <c r="N72" s="44">
        <f t="shared" si="5"/>
        <v>0</v>
      </c>
    </row>
    <row r="73" spans="1:14" s="6" customFormat="1" ht="14.25" thickBot="1" thickTop="1">
      <c r="A73" s="74"/>
      <c r="B73" s="66"/>
      <c r="C73" s="18"/>
      <c r="D73" s="18"/>
      <c r="E73" s="18"/>
      <c r="F73" s="18"/>
      <c r="G73" s="18"/>
      <c r="H73" s="27"/>
      <c r="I73" s="27"/>
      <c r="J73" s="40"/>
      <c r="K73" s="39"/>
      <c r="L73" s="40">
        <f t="shared" si="4"/>
        <v>0</v>
      </c>
      <c r="M73" s="41">
        <v>0</v>
      </c>
      <c r="N73" s="40">
        <f t="shared" si="5"/>
        <v>0</v>
      </c>
    </row>
    <row r="74" spans="1:14" s="6" customFormat="1" ht="15" customHeight="1" thickBot="1" thickTop="1">
      <c r="A74" s="80" t="s">
        <v>76</v>
      </c>
      <c r="B74" s="58" t="s">
        <v>73</v>
      </c>
      <c r="C74" s="17">
        <v>1</v>
      </c>
      <c r="D74" s="17">
        <v>0</v>
      </c>
      <c r="E74" s="17">
        <v>0</v>
      </c>
      <c r="F74" s="17">
        <v>0</v>
      </c>
      <c r="G74" s="17">
        <v>0</v>
      </c>
      <c r="H74" s="26">
        <v>0</v>
      </c>
      <c r="I74" s="26">
        <v>1</v>
      </c>
      <c r="J74" s="44">
        <f>SUM(C74:I74)</f>
        <v>2</v>
      </c>
      <c r="K74" s="43">
        <v>3</v>
      </c>
      <c r="L74" s="44">
        <f t="shared" si="4"/>
        <v>3</v>
      </c>
      <c r="M74" s="45">
        <v>0</v>
      </c>
      <c r="N74" s="44">
        <f t="shared" si="5"/>
        <v>5</v>
      </c>
    </row>
    <row r="75" spans="1:14" s="6" customFormat="1" ht="18.75" customHeight="1" thickBot="1" thickTop="1">
      <c r="A75" s="81"/>
      <c r="B75" s="58" t="s">
        <v>74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26">
        <v>0</v>
      </c>
      <c r="I75" s="26">
        <v>0</v>
      </c>
      <c r="J75" s="44">
        <f>SUM(C75:I75)</f>
        <v>0</v>
      </c>
      <c r="K75" s="43">
        <v>0</v>
      </c>
      <c r="L75" s="44">
        <f t="shared" si="4"/>
        <v>0</v>
      </c>
      <c r="M75" s="45">
        <v>0</v>
      </c>
      <c r="N75" s="44">
        <f t="shared" si="5"/>
        <v>0</v>
      </c>
    </row>
    <row r="76" spans="1:14" s="6" customFormat="1" ht="14.25" thickBot="1" thickTop="1">
      <c r="A76" s="74"/>
      <c r="B76" s="66"/>
      <c r="C76" s="18"/>
      <c r="D76" s="18"/>
      <c r="E76" s="18"/>
      <c r="F76" s="18"/>
      <c r="G76" s="18"/>
      <c r="H76" s="27"/>
      <c r="I76" s="27"/>
      <c r="J76" s="40"/>
      <c r="K76" s="39"/>
      <c r="L76" s="40">
        <f t="shared" si="4"/>
        <v>0</v>
      </c>
      <c r="M76" s="41">
        <v>0</v>
      </c>
      <c r="N76" s="40">
        <f t="shared" si="5"/>
        <v>0</v>
      </c>
    </row>
    <row r="77" spans="1:14" s="6" customFormat="1" ht="15.75" customHeight="1" thickBot="1" thickTop="1">
      <c r="A77" s="80" t="s">
        <v>77</v>
      </c>
      <c r="B77" s="58" t="s">
        <v>73</v>
      </c>
      <c r="C77" s="17">
        <v>1</v>
      </c>
      <c r="D77" s="17">
        <v>0</v>
      </c>
      <c r="E77" s="17">
        <v>0</v>
      </c>
      <c r="F77" s="17">
        <v>0</v>
      </c>
      <c r="G77" s="17">
        <v>0</v>
      </c>
      <c r="H77" s="26">
        <v>0</v>
      </c>
      <c r="I77" s="26">
        <v>1</v>
      </c>
      <c r="J77" s="44">
        <f>SUM(C77:I77)</f>
        <v>2</v>
      </c>
      <c r="K77" s="43">
        <v>3</v>
      </c>
      <c r="L77" s="44">
        <f t="shared" si="4"/>
        <v>3</v>
      </c>
      <c r="M77" s="45">
        <v>0</v>
      </c>
      <c r="N77" s="44">
        <f t="shared" si="5"/>
        <v>5</v>
      </c>
    </row>
    <row r="78" spans="1:14" s="6" customFormat="1" ht="17.25" customHeight="1" thickBot="1" thickTop="1">
      <c r="A78" s="81"/>
      <c r="B78" s="58" t="s">
        <v>74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26">
        <v>0</v>
      </c>
      <c r="I78" s="26">
        <v>0</v>
      </c>
      <c r="J78" s="44">
        <f>SUM(C78:I78)</f>
        <v>0</v>
      </c>
      <c r="K78" s="43">
        <v>0</v>
      </c>
      <c r="L78" s="44">
        <f t="shared" si="4"/>
        <v>0</v>
      </c>
      <c r="M78" s="45">
        <v>0</v>
      </c>
      <c r="N78" s="44">
        <f t="shared" si="5"/>
        <v>0</v>
      </c>
    </row>
    <row r="79" spans="1:14" s="6" customFormat="1" ht="14.25" thickBot="1" thickTop="1">
      <c r="A79" s="74"/>
      <c r="B79" s="66"/>
      <c r="C79" s="18"/>
      <c r="D79" s="18"/>
      <c r="E79" s="18"/>
      <c r="F79" s="18"/>
      <c r="G79" s="18"/>
      <c r="H79" s="27"/>
      <c r="I79" s="27"/>
      <c r="J79" s="40"/>
      <c r="K79" s="39"/>
      <c r="L79" s="40">
        <f t="shared" si="4"/>
        <v>0</v>
      </c>
      <c r="M79" s="41">
        <v>0</v>
      </c>
      <c r="N79" s="40">
        <f t="shared" si="5"/>
        <v>0</v>
      </c>
    </row>
    <row r="80" spans="1:14" s="6" customFormat="1" ht="16.5" customHeight="1" thickBot="1" thickTop="1">
      <c r="A80" s="80" t="s">
        <v>78</v>
      </c>
      <c r="B80" s="58" t="s">
        <v>73</v>
      </c>
      <c r="C80" s="17">
        <v>1</v>
      </c>
      <c r="D80" s="17">
        <v>0</v>
      </c>
      <c r="E80" s="17">
        <v>0</v>
      </c>
      <c r="F80" s="17">
        <v>0</v>
      </c>
      <c r="G80" s="17">
        <v>0</v>
      </c>
      <c r="H80" s="26">
        <v>0</v>
      </c>
      <c r="I80" s="26">
        <v>1</v>
      </c>
      <c r="J80" s="44">
        <f>SUM(C80:I80)</f>
        <v>2</v>
      </c>
      <c r="K80" s="43">
        <v>3</v>
      </c>
      <c r="L80" s="44">
        <f t="shared" si="4"/>
        <v>3</v>
      </c>
      <c r="M80" s="45">
        <v>0</v>
      </c>
      <c r="N80" s="44">
        <f t="shared" si="5"/>
        <v>5</v>
      </c>
    </row>
    <row r="81" spans="1:14" s="6" customFormat="1" ht="17.25" customHeight="1" thickBot="1" thickTop="1">
      <c r="A81" s="81"/>
      <c r="B81" s="58" t="s">
        <v>74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26">
        <v>0</v>
      </c>
      <c r="I81" s="26">
        <v>0</v>
      </c>
      <c r="J81" s="44">
        <f>SUM(C81:I81)</f>
        <v>0</v>
      </c>
      <c r="K81" s="43">
        <v>0</v>
      </c>
      <c r="L81" s="44">
        <f t="shared" si="4"/>
        <v>0</v>
      </c>
      <c r="M81" s="45">
        <v>0</v>
      </c>
      <c r="N81" s="44">
        <f t="shared" si="5"/>
        <v>0</v>
      </c>
    </row>
    <row r="82" spans="1:14" s="6" customFormat="1" ht="14.25" thickBot="1" thickTop="1">
      <c r="A82" s="74"/>
      <c r="B82" s="66"/>
      <c r="C82" s="18"/>
      <c r="D82" s="18"/>
      <c r="E82" s="18"/>
      <c r="F82" s="18"/>
      <c r="G82" s="18"/>
      <c r="H82" s="27"/>
      <c r="I82" s="27"/>
      <c r="J82" s="40"/>
      <c r="K82" s="39"/>
      <c r="L82" s="40"/>
      <c r="M82" s="41"/>
      <c r="N82" s="40">
        <f t="shared" si="5"/>
        <v>0</v>
      </c>
    </row>
    <row r="83" spans="1:14" s="6" customFormat="1" ht="15.75" customHeight="1" thickBot="1" thickTop="1">
      <c r="A83" s="80" t="s">
        <v>79</v>
      </c>
      <c r="B83" s="58" t="s">
        <v>73</v>
      </c>
      <c r="C83" s="17">
        <v>1</v>
      </c>
      <c r="D83" s="17">
        <v>0</v>
      </c>
      <c r="E83" s="17">
        <v>0</v>
      </c>
      <c r="F83" s="17">
        <v>0</v>
      </c>
      <c r="G83" s="17">
        <v>0</v>
      </c>
      <c r="H83" s="26">
        <v>0</v>
      </c>
      <c r="I83" s="26">
        <v>1</v>
      </c>
      <c r="J83" s="44">
        <f>SUM(C83:I83)</f>
        <v>2</v>
      </c>
      <c r="K83" s="43">
        <v>3</v>
      </c>
      <c r="L83" s="44">
        <f t="shared" si="4"/>
        <v>3</v>
      </c>
      <c r="M83" s="45">
        <v>0</v>
      </c>
      <c r="N83" s="44">
        <f t="shared" si="5"/>
        <v>5</v>
      </c>
    </row>
    <row r="84" spans="1:14" s="6" customFormat="1" ht="21" customHeight="1" thickBot="1" thickTop="1">
      <c r="A84" s="81"/>
      <c r="B84" s="58" t="s">
        <v>74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26">
        <v>0</v>
      </c>
      <c r="I84" s="26">
        <v>0</v>
      </c>
      <c r="J84" s="44">
        <f>SUM(C84:I84)</f>
        <v>0</v>
      </c>
      <c r="K84" s="43">
        <v>0</v>
      </c>
      <c r="L84" s="44">
        <f t="shared" si="4"/>
        <v>0</v>
      </c>
      <c r="M84" s="45">
        <v>0</v>
      </c>
      <c r="N84" s="44">
        <f t="shared" si="5"/>
        <v>0</v>
      </c>
    </row>
    <row r="85" spans="1:14" s="6" customFormat="1" ht="14.25" thickBot="1" thickTop="1">
      <c r="A85" s="74"/>
      <c r="B85" s="66"/>
      <c r="C85" s="18"/>
      <c r="D85" s="18"/>
      <c r="E85" s="18"/>
      <c r="F85" s="18"/>
      <c r="G85" s="18"/>
      <c r="H85" s="27"/>
      <c r="I85" s="27"/>
      <c r="J85" s="40"/>
      <c r="K85" s="39"/>
      <c r="L85" s="40"/>
      <c r="M85" s="41"/>
      <c r="N85" s="40">
        <f t="shared" si="5"/>
        <v>0</v>
      </c>
    </row>
    <row r="86" spans="1:14" s="6" customFormat="1" ht="18.75" customHeight="1" thickBot="1" thickTop="1">
      <c r="A86" s="80" t="s">
        <v>80</v>
      </c>
      <c r="B86" s="58" t="s">
        <v>73</v>
      </c>
      <c r="C86" s="17">
        <v>1</v>
      </c>
      <c r="D86" s="17">
        <v>0</v>
      </c>
      <c r="E86" s="17">
        <v>0</v>
      </c>
      <c r="F86" s="17">
        <v>0</v>
      </c>
      <c r="G86" s="17">
        <v>0</v>
      </c>
      <c r="H86" s="26">
        <v>0</v>
      </c>
      <c r="I86" s="26">
        <v>1</v>
      </c>
      <c r="J86" s="44">
        <f>SUM(C86:I86)</f>
        <v>2</v>
      </c>
      <c r="K86" s="43">
        <v>3</v>
      </c>
      <c r="L86" s="44">
        <f t="shared" si="4"/>
        <v>3</v>
      </c>
      <c r="M86" s="45">
        <v>0</v>
      </c>
      <c r="N86" s="44">
        <f t="shared" si="5"/>
        <v>5</v>
      </c>
    </row>
    <row r="87" spans="1:14" s="6" customFormat="1" ht="18.75" customHeight="1" thickBot="1" thickTop="1">
      <c r="A87" s="81"/>
      <c r="B87" s="58" t="s">
        <v>74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26">
        <v>0</v>
      </c>
      <c r="I87" s="26">
        <v>0</v>
      </c>
      <c r="J87" s="44">
        <f>SUM(C87:I87)</f>
        <v>0</v>
      </c>
      <c r="K87" s="43">
        <v>0</v>
      </c>
      <c r="L87" s="44">
        <f t="shared" si="4"/>
        <v>0</v>
      </c>
      <c r="M87" s="45">
        <v>0</v>
      </c>
      <c r="N87" s="44">
        <f t="shared" si="5"/>
        <v>0</v>
      </c>
    </row>
    <row r="88" spans="1:14" s="6" customFormat="1" ht="12.75" customHeight="1" thickBot="1" thickTop="1">
      <c r="A88" s="77"/>
      <c r="B88" s="66"/>
      <c r="C88" s="18"/>
      <c r="D88" s="18"/>
      <c r="E88" s="18"/>
      <c r="F88" s="18"/>
      <c r="G88" s="18"/>
      <c r="H88" s="27"/>
      <c r="I88" s="27"/>
      <c r="J88" s="40"/>
      <c r="K88" s="39"/>
      <c r="L88" s="40">
        <f t="shared" si="4"/>
        <v>0</v>
      </c>
      <c r="M88" s="41"/>
      <c r="N88" s="40">
        <f t="shared" si="5"/>
        <v>0</v>
      </c>
    </row>
    <row r="89" spans="1:14" s="6" customFormat="1" ht="18" customHeight="1" thickBot="1" thickTop="1">
      <c r="A89" s="80" t="s">
        <v>4</v>
      </c>
      <c r="B89" s="58" t="s">
        <v>73</v>
      </c>
      <c r="C89" s="17">
        <v>1</v>
      </c>
      <c r="D89" s="17">
        <v>0</v>
      </c>
      <c r="E89" s="17">
        <v>0</v>
      </c>
      <c r="F89" s="17">
        <v>0</v>
      </c>
      <c r="G89" s="17">
        <v>0</v>
      </c>
      <c r="H89" s="26">
        <v>0</v>
      </c>
      <c r="I89" s="26">
        <v>0</v>
      </c>
      <c r="J89" s="44">
        <f>SUM(C89:I89)</f>
        <v>1</v>
      </c>
      <c r="K89" s="43">
        <v>3</v>
      </c>
      <c r="L89" s="44">
        <f t="shared" si="4"/>
        <v>3</v>
      </c>
      <c r="M89" s="45">
        <v>0</v>
      </c>
      <c r="N89" s="44">
        <f t="shared" si="5"/>
        <v>4</v>
      </c>
    </row>
    <row r="90" spans="1:14" s="6" customFormat="1" ht="18" customHeight="1" thickBot="1" thickTop="1">
      <c r="A90" s="81"/>
      <c r="B90" s="58" t="s">
        <v>74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26">
        <v>0</v>
      </c>
      <c r="I90" s="26">
        <v>1</v>
      </c>
      <c r="J90" s="44">
        <f>SUM(C90:I90)</f>
        <v>1</v>
      </c>
      <c r="K90" s="43">
        <v>0</v>
      </c>
      <c r="L90" s="44">
        <f t="shared" si="4"/>
        <v>0</v>
      </c>
      <c r="M90" s="45">
        <v>0</v>
      </c>
      <c r="N90" s="44">
        <f t="shared" si="5"/>
        <v>1</v>
      </c>
    </row>
    <row r="91" spans="1:14" s="6" customFormat="1" ht="14.25" thickBot="1" thickTop="1">
      <c r="A91" s="78"/>
      <c r="B91" s="65"/>
      <c r="C91" s="5"/>
      <c r="D91" s="5"/>
      <c r="E91" s="5"/>
      <c r="F91" s="5"/>
      <c r="G91" s="5"/>
      <c r="H91" s="5"/>
      <c r="I91" s="5"/>
      <c r="J91" s="40"/>
      <c r="K91" s="39"/>
      <c r="L91" s="40">
        <f t="shared" si="4"/>
        <v>0</v>
      </c>
      <c r="M91" s="41"/>
      <c r="N91" s="40">
        <f t="shared" si="5"/>
        <v>0</v>
      </c>
    </row>
    <row r="92" spans="1:14" ht="22.5" customHeight="1" thickBot="1" thickTop="1">
      <c r="A92" s="80" t="s">
        <v>5</v>
      </c>
      <c r="B92" s="58" t="s">
        <v>73</v>
      </c>
      <c r="C92" s="3">
        <v>1</v>
      </c>
      <c r="D92" s="3">
        <v>0</v>
      </c>
      <c r="E92" s="3">
        <v>0</v>
      </c>
      <c r="F92" s="3">
        <v>0</v>
      </c>
      <c r="G92" s="3">
        <v>0</v>
      </c>
      <c r="H92" s="22">
        <v>0</v>
      </c>
      <c r="I92" s="22">
        <v>1</v>
      </c>
      <c r="J92" s="33">
        <f>SUM(C92:I92)</f>
        <v>2</v>
      </c>
      <c r="K92" s="43">
        <v>3</v>
      </c>
      <c r="L92" s="44">
        <f t="shared" si="4"/>
        <v>3</v>
      </c>
      <c r="M92" s="45">
        <v>0</v>
      </c>
      <c r="N92" s="44">
        <f t="shared" si="5"/>
        <v>5</v>
      </c>
    </row>
    <row r="93" spans="1:14" ht="16.5" customHeight="1" thickBot="1" thickTop="1">
      <c r="A93" s="81"/>
      <c r="B93" s="58" t="s">
        <v>74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22">
        <v>0</v>
      </c>
      <c r="I93" s="22">
        <v>0</v>
      </c>
      <c r="J93" s="33">
        <f>SUM(C93:I93)</f>
        <v>0</v>
      </c>
      <c r="K93" s="43">
        <v>0</v>
      </c>
      <c r="L93" s="47">
        <f t="shared" si="4"/>
        <v>0</v>
      </c>
      <c r="M93" s="45">
        <v>0</v>
      </c>
      <c r="N93" s="51">
        <f t="shared" si="5"/>
        <v>0</v>
      </c>
    </row>
    <row r="94" spans="1:14" s="6" customFormat="1" ht="14.25" thickBot="1" thickTop="1">
      <c r="A94" s="71"/>
      <c r="B94" s="68"/>
      <c r="C94" s="8"/>
      <c r="D94" s="8"/>
      <c r="E94" s="8"/>
      <c r="F94" s="8"/>
      <c r="G94" s="8"/>
      <c r="H94" s="25"/>
      <c r="I94" s="25"/>
      <c r="J94" s="40"/>
      <c r="K94" s="28">
        <f>SUM(C94:I94)</f>
        <v>0</v>
      </c>
      <c r="L94" s="50"/>
      <c r="M94" s="50"/>
      <c r="N94" s="52">
        <f t="shared" si="5"/>
        <v>0</v>
      </c>
    </row>
    <row r="95" spans="1:14" ht="20.25" customHeight="1" thickBot="1" thickTop="1">
      <c r="A95" s="80" t="s">
        <v>6</v>
      </c>
      <c r="B95" s="58" t="s">
        <v>73</v>
      </c>
      <c r="C95" s="3">
        <v>1</v>
      </c>
      <c r="D95" s="3">
        <v>0</v>
      </c>
      <c r="E95" s="3">
        <v>0</v>
      </c>
      <c r="F95" s="3">
        <v>0</v>
      </c>
      <c r="G95" s="3">
        <v>0</v>
      </c>
      <c r="H95" s="22">
        <v>0</v>
      </c>
      <c r="I95" s="22">
        <v>1</v>
      </c>
      <c r="J95" s="33">
        <f>SUM(C95:I95)</f>
        <v>2</v>
      </c>
      <c r="K95" s="54">
        <v>3</v>
      </c>
      <c r="L95" s="55">
        <f t="shared" si="4"/>
        <v>3</v>
      </c>
      <c r="M95" s="59">
        <v>0</v>
      </c>
      <c r="N95" s="33">
        <f t="shared" si="5"/>
        <v>5</v>
      </c>
    </row>
    <row r="96" spans="1:14" ht="19.5" customHeight="1" thickBot="1" thickTop="1">
      <c r="A96" s="81"/>
      <c r="B96" s="58" t="s">
        <v>74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22">
        <v>0</v>
      </c>
      <c r="I96" s="22">
        <v>0</v>
      </c>
      <c r="J96" s="33">
        <f>SUM(C96:I96)</f>
        <v>0</v>
      </c>
      <c r="K96" s="54">
        <v>0</v>
      </c>
      <c r="L96" s="55">
        <f t="shared" si="4"/>
        <v>0</v>
      </c>
      <c r="M96" s="59">
        <v>0</v>
      </c>
      <c r="N96" s="33">
        <f t="shared" si="5"/>
        <v>0</v>
      </c>
    </row>
    <row r="97" spans="1:14" s="6" customFormat="1" ht="14.25" thickBot="1" thickTop="1">
      <c r="A97" s="71"/>
      <c r="B97" s="68"/>
      <c r="C97" s="8"/>
      <c r="D97" s="8"/>
      <c r="E97" s="8"/>
      <c r="F97" s="8"/>
      <c r="G97" s="8"/>
      <c r="H97" s="25"/>
      <c r="I97" s="25"/>
      <c r="J97" s="40"/>
      <c r="K97" s="29">
        <f>SUM(C97:I97)</f>
        <v>0</v>
      </c>
      <c r="L97" s="52"/>
      <c r="M97" s="56"/>
      <c r="N97" s="40">
        <f t="shared" si="5"/>
        <v>0</v>
      </c>
    </row>
    <row r="98" spans="1:14" ht="21" customHeight="1" thickBot="1" thickTop="1">
      <c r="A98" s="80" t="s">
        <v>81</v>
      </c>
      <c r="B98" s="58" t="s">
        <v>75</v>
      </c>
      <c r="C98" s="3">
        <v>1</v>
      </c>
      <c r="D98" s="3">
        <v>0</v>
      </c>
      <c r="E98" s="3">
        <v>0</v>
      </c>
      <c r="F98" s="3">
        <v>0</v>
      </c>
      <c r="G98" s="3">
        <v>0</v>
      </c>
      <c r="H98" s="22">
        <v>0</v>
      </c>
      <c r="I98" s="22">
        <v>1</v>
      </c>
      <c r="J98" s="33">
        <f>SUM(C98:I98)</f>
        <v>2</v>
      </c>
      <c r="K98" s="54">
        <v>2</v>
      </c>
      <c r="L98" s="55">
        <f t="shared" si="4"/>
        <v>2</v>
      </c>
      <c r="M98" s="59">
        <v>0</v>
      </c>
      <c r="N98" s="33">
        <f t="shared" si="5"/>
        <v>4</v>
      </c>
    </row>
    <row r="99" spans="1:14" ht="21" customHeight="1" thickBot="1" thickTop="1">
      <c r="A99" s="81"/>
      <c r="B99" s="58" t="s">
        <v>74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22">
        <v>0</v>
      </c>
      <c r="I99" s="22">
        <v>0</v>
      </c>
      <c r="J99" s="33">
        <f>SUM(C99:I99)</f>
        <v>0</v>
      </c>
      <c r="K99" s="54">
        <v>1</v>
      </c>
      <c r="L99" s="55">
        <f>K99</f>
        <v>1</v>
      </c>
      <c r="M99" s="59">
        <v>0</v>
      </c>
      <c r="N99" s="33">
        <f t="shared" si="5"/>
        <v>1</v>
      </c>
    </row>
    <row r="100" spans="1:14" s="6" customFormat="1" ht="12.75" customHeight="1" thickTop="1">
      <c r="A100" s="57"/>
      <c r="B100" s="8"/>
      <c r="C100" s="8"/>
      <c r="D100" s="8"/>
      <c r="E100" s="8"/>
      <c r="F100" s="8"/>
      <c r="G100" s="8"/>
      <c r="H100" s="25"/>
      <c r="I100" s="25"/>
      <c r="J100" s="42"/>
      <c r="K100" s="29">
        <f>SUM(C100:I100)</f>
        <v>0</v>
      </c>
      <c r="L100" s="50"/>
      <c r="M100" s="50"/>
      <c r="N100" s="53"/>
    </row>
    <row r="101" ht="12.75" customHeight="1"/>
    <row r="102" spans="1:2" ht="33" customHeight="1">
      <c r="A102" t="s">
        <v>3</v>
      </c>
      <c r="B102" s="16">
        <f>N3/N2</f>
        <v>0.012396694214876033</v>
      </c>
    </row>
    <row r="104" ht="27" customHeight="1"/>
    <row r="105" ht="27" customHeight="1"/>
    <row r="107" ht="33" customHeight="1"/>
    <row r="109" ht="33" customHeight="1"/>
    <row r="110" ht="12.75" customHeight="1"/>
    <row r="111" ht="33" customHeight="1"/>
    <row r="113" ht="33" customHeight="1"/>
    <row r="114" ht="33" customHeight="1"/>
    <row r="116" ht="33" customHeight="1"/>
    <row r="117" ht="33" customHeight="1"/>
    <row r="119" ht="33" customHeight="1"/>
    <row r="120" ht="33" customHeight="1"/>
    <row r="122" ht="33" customHeight="1"/>
    <row r="123" ht="33" customHeight="1"/>
    <row r="125" ht="33" customHeight="1"/>
    <row r="126" ht="33" customHeight="1"/>
    <row r="128" ht="33" customHeight="1"/>
    <row r="129" ht="33" customHeight="1"/>
  </sheetData>
  <sheetProtection/>
  <mergeCells count="22">
    <mergeCell ref="A1:B1"/>
    <mergeCell ref="A42:A43"/>
    <mergeCell ref="A37:A40"/>
    <mergeCell ref="A48:A49"/>
    <mergeCell ref="A51:A52"/>
    <mergeCell ref="A54:A56"/>
    <mergeCell ref="A95:A96"/>
    <mergeCell ref="A98:A99"/>
    <mergeCell ref="A45:A46"/>
    <mergeCell ref="A22:A33"/>
    <mergeCell ref="A4:A20"/>
    <mergeCell ref="A92:A93"/>
    <mergeCell ref="A58:A59"/>
    <mergeCell ref="A65:A66"/>
    <mergeCell ref="A68:A69"/>
    <mergeCell ref="A89:A90"/>
    <mergeCell ref="A71:A72"/>
    <mergeCell ref="A74:A75"/>
    <mergeCell ref="A77:A78"/>
    <mergeCell ref="A80:A81"/>
    <mergeCell ref="A83:A84"/>
    <mergeCell ref="A86:A87"/>
  </mergeCells>
  <printOptions/>
  <pageMargins left="0.25" right="0.25" top="0.75" bottom="0.75" header="0.3" footer="0.3"/>
  <pageSetup fitToHeight="0" fitToWidth="1" horizontalDpi="600" verticalDpi="600" orientation="portrait" scale="94" r:id="rId1"/>
  <rowBreaks count="3" manualBreakCount="3">
    <brk id="30" max="13" man="1"/>
    <brk id="61" max="13" man="1"/>
    <brk id="9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Borden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Brande Buchanan</dc:creator>
  <cp:keywords/>
  <dc:description/>
  <cp:lastModifiedBy>Brande Buchanan</cp:lastModifiedBy>
  <cp:lastPrinted>2020-08-31T19:32:23Z</cp:lastPrinted>
  <dcterms:created xsi:type="dcterms:W3CDTF">2008-11-04T17:25:49Z</dcterms:created>
  <dcterms:modified xsi:type="dcterms:W3CDTF">2020-08-31T19:33:08Z</dcterms:modified>
  <cp:category/>
  <cp:version/>
  <cp:contentType/>
  <cp:contentStatus/>
</cp:coreProperties>
</file>